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EAMP\PRATICHE FEAMP\Mis. 5.68 par.3\DECRETI CONCESSIONE E LIQUIDAZIONE\1°decreto\"/>
    </mc:Choice>
  </mc:AlternateContent>
  <xr:revisionPtr revIDLastSave="0" documentId="13_ncr:1_{C024A984-F1DF-435C-B675-F700F36C024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P18" i="1" l="1"/>
  <c r="O18" i="1"/>
  <c r="N18" i="1"/>
  <c r="L18" i="1"/>
</calcChain>
</file>

<file path=xl/sharedStrings.xml><?xml version="1.0" encoding="utf-8"?>
<sst xmlns="http://schemas.openxmlformats.org/spreadsheetml/2006/main" count="111" uniqueCount="88">
  <si>
    <t>Beneficiario</t>
  </si>
  <si>
    <t>CUP</t>
  </si>
  <si>
    <t>Imputazione contabile anno 2023</t>
  </si>
  <si>
    <t>Codice Fiscale</t>
  </si>
  <si>
    <t>P. IVA</t>
  </si>
  <si>
    <r>
      <t xml:space="preserve">capitolo
</t>
    </r>
    <r>
      <rPr>
        <b/>
        <sz val="12"/>
        <color theme="1"/>
        <rFont val="Calibri"/>
        <family val="2"/>
        <scheme val="minor"/>
      </rPr>
      <t>2160310044</t>
    </r>
    <r>
      <rPr>
        <sz val="12"/>
        <color theme="1"/>
        <rFont val="Calibri"/>
        <family val="2"/>
        <scheme val="minor"/>
      </rPr>
      <t xml:space="preserve">
(quota Stato)</t>
    </r>
  </si>
  <si>
    <r>
      <t xml:space="preserve">capitolo
</t>
    </r>
    <r>
      <rPr>
        <b/>
        <sz val="12"/>
        <color theme="1"/>
        <rFont val="Calibri"/>
        <family val="2"/>
        <scheme val="minor"/>
      </rPr>
      <t>2160310045</t>
    </r>
    <r>
      <rPr>
        <sz val="12"/>
        <color theme="1"/>
        <rFont val="Calibri"/>
        <family val="2"/>
        <scheme val="minor"/>
      </rPr>
      <t xml:space="preserve">
(quota UE)</t>
    </r>
  </si>
  <si>
    <r>
      <t xml:space="preserve">capitolo
</t>
    </r>
    <r>
      <rPr>
        <b/>
        <sz val="12"/>
        <color theme="1"/>
        <rFont val="Calibri"/>
        <family val="2"/>
        <scheme val="minor"/>
      </rPr>
      <t>2160310028</t>
    </r>
    <r>
      <rPr>
        <sz val="12"/>
        <color theme="1"/>
        <rFont val="Calibri"/>
        <family val="2"/>
        <scheme val="minor"/>
      </rPr>
      <t xml:space="preserve">
(quota Regione)</t>
    </r>
  </si>
  <si>
    <t>Contributo 
Concedibile</t>
  </si>
  <si>
    <t>Contributo 
Concesso</t>
  </si>
  <si>
    <t>Contributo
Liquidato</t>
  </si>
  <si>
    <t>BIVI S.R.L.</t>
  </si>
  <si>
    <t>CO.P.A.C. COOPERATIVA PESCATORI ALLEVATORI CIVITANOVESE SOCIETA' COOPERATIVA</t>
  </si>
  <si>
    <t>TROTICOLTURA EREDI CHERUBINI DI BIAGGI GIUSEPPE</t>
  </si>
  <si>
    <t>MARCOOP SOCIETA' COOPERATIVA</t>
  </si>
  <si>
    <t>ITTICOLTURA VALPOTENZA SNC DI SPREGRA F. E C. SOC. AGRICOLA</t>
  </si>
  <si>
    <t>SOLOMAR s.r.l. u.</t>
  </si>
  <si>
    <t>SENA GALLICA SOC. COOP.</t>
  </si>
  <si>
    <t>BASILE MARIO GIUSEPPE</t>
  </si>
  <si>
    <t>Mariano Cappa</t>
  </si>
  <si>
    <t>MITILPESCA SOCIETA' COOPERATIVA</t>
  </si>
  <si>
    <t>FPD CONERO AZZURRO SAS SOCIETA' AGRICOLA DI FERRINI FRANCESCO</t>
  </si>
  <si>
    <t>AZ. AGRICOLA TROTICOLTURA EREDE ROSSI SILVIO DI ROSSI NICCOLA</t>
  </si>
  <si>
    <t>SOCIETA' AGRICOLA TROTICOLTURA CHERUBINI SNC DI CHERUBINI STEFANO E LORENZO &amp; C.</t>
  </si>
  <si>
    <t>GASPARRI E NICOLINI S.N.C. SOCIETA' AGRICOLA</t>
  </si>
  <si>
    <t>01795910437</t>
  </si>
  <si>
    <t>01491380430</t>
  </si>
  <si>
    <t>BGGGPP68L07B474L</t>
  </si>
  <si>
    <t>01275780433</t>
  </si>
  <si>
    <t>02097350413</t>
  </si>
  <si>
    <t>01238780439</t>
  </si>
  <si>
    <t>02440080428</t>
  </si>
  <si>
    <t>01511400424</t>
  </si>
  <si>
    <t>BSLMGS69R25E332D</t>
  </si>
  <si>
    <t>03575940402</t>
  </si>
  <si>
    <t>CPPMRN82T01H501H</t>
  </si>
  <si>
    <t>01044970448</t>
  </si>
  <si>
    <t>01885540433</t>
  </si>
  <si>
    <t>RSSNCL43B08I569Q</t>
  </si>
  <si>
    <t>01271990432</t>
  </si>
  <si>
    <t>01174760437</t>
  </si>
  <si>
    <t>02778870424</t>
  </si>
  <si>
    <t>VIA MONTEROTONDO  16/A</t>
  </si>
  <si>
    <t>MC</t>
  </si>
  <si>
    <t>CIVITANOVA MARCHE</t>
  </si>
  <si>
    <t>VIA DEL REMO 3</t>
  </si>
  <si>
    <t>LARGO GREGORIO XIII, 13</t>
  </si>
  <si>
    <t>VISSO</t>
  </si>
  <si>
    <t>VIA MARCOLINI 23</t>
  </si>
  <si>
    <t>PU</t>
  </si>
  <si>
    <t>PESARO</t>
  </si>
  <si>
    <t>FRAZIONE CASTAGNA 11</t>
  </si>
  <si>
    <t>FIUMINATA</t>
  </si>
  <si>
    <t>VIA DELLA DARSENA scn</t>
  </si>
  <si>
    <t>AN</t>
  </si>
  <si>
    <t>SENIGALLIA</t>
  </si>
  <si>
    <t>VIALE BONOPERA 47/49</t>
  </si>
  <si>
    <t>LOCALITA' METAURILIA 32/C</t>
  </si>
  <si>
    <t>FANO</t>
  </si>
  <si>
    <t>Località Palombare</t>
  </si>
  <si>
    <t>Visso</t>
  </si>
  <si>
    <t>viale C. Colombo 98</t>
  </si>
  <si>
    <t>AP</t>
  </si>
  <si>
    <t>SAN BENEDETTO DEL TRONTO</t>
  </si>
  <si>
    <t>VIA BRODOLINI 41</t>
  </si>
  <si>
    <t>PORTO RECANATI</t>
  </si>
  <si>
    <t>VIA MADONNA DEI CALCINAI, 2</t>
  </si>
  <si>
    <t>SEFRO</t>
  </si>
  <si>
    <t>LOCALITA' VALLE CASTELSANTANGELO SUL NERA SNC</t>
  </si>
  <si>
    <t>CONTRADA SAN PELLEGRINO 7</t>
  </si>
  <si>
    <t>CASTELFIDARDO</t>
  </si>
  <si>
    <t>Sede Legale</t>
  </si>
  <si>
    <t>Somma</t>
  </si>
  <si>
    <t>B79G23002830009</t>
  </si>
  <si>
    <t>B79G23002840009</t>
  </si>
  <si>
    <t>B69G23001420009</t>
  </si>
  <si>
    <t>B79G23002860009</t>
  </si>
  <si>
    <t>B49G23000670009</t>
  </si>
  <si>
    <t>B19G23006320009</t>
  </si>
  <si>
    <t>B19G23006330009</t>
  </si>
  <si>
    <t>B39G23001780009</t>
  </si>
  <si>
    <t>B69G23001430009</t>
  </si>
  <si>
    <t>B89G23001090009</t>
  </si>
  <si>
    <t>B99G23001810009</t>
  </si>
  <si>
    <t>B89G23001100009</t>
  </si>
  <si>
    <t>B69G23001440009</t>
  </si>
  <si>
    <t>B29G23001480009</t>
  </si>
  <si>
    <t>Codice 
istanza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</si>
</sst>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 &quot;€&quot;* #,##0.00_ ;_ &quot;€&quot;* \-#,##0.00_ ;_ &quot;€&quot;* &quot;-&quot;??_ ;_ @_ "/>
    <numFmt numFmtId="165" formatCode="_ &quot;€&quot;* #,##0.000_ ;_ &quot;€&quot;* \-#,##0.000_ ;_ &quot;€&quot;* &quot;-&quot;??_ ;_ @_ "/>
    <numFmt numFmtId="166" formatCode="_-* #,##0.00\ [$€-410]_-;\-* #,##0.00\ [$€-410]_-;_-* &quot;-&quot;??\ [$€-410]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quotePrefix="1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44" fontId="0" fillId="3" borderId="1" xfId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4" fontId="4" fillId="3" borderId="1" xfId="1" applyFont="1" applyFill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vertical="center"/>
    </xf>
    <xf numFmtId="44" fontId="0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1"/>
  <sheetViews>
    <sheetView tabSelected="1" zoomScale="85" zoomScaleNormal="85" workbookViewId="0">
      <selection activeCell="A5" sqref="A5"/>
    </sheetView>
  </sheetViews>
  <sheetFormatPr defaultColWidth="11" defaultRowHeight="15.75" x14ac:dyDescent="0.25"/>
  <cols>
    <col min="1" max="1" width="2.625" style="2" customWidth="1"/>
    <col min="2" max="2" width="58.25" style="2" customWidth="1"/>
    <col min="3" max="3" width="7.25" style="3" customWidth="1"/>
    <col min="4" max="4" width="17.75" style="3" customWidth="1"/>
    <col min="5" max="5" width="19.5" style="2" bestFit="1" customWidth="1"/>
    <col min="6" max="6" width="13.375" style="3" customWidth="1"/>
    <col min="7" max="7" width="31.625" style="5" customWidth="1"/>
    <col min="8" max="8" width="4.875" style="3" customWidth="1"/>
    <col min="9" max="9" width="25" style="5" customWidth="1"/>
    <col min="10" max="10" width="6.75" style="3" customWidth="1"/>
    <col min="11" max="12" width="16.875" style="2" customWidth="1"/>
    <col min="13" max="13" width="16.25" style="2" customWidth="1"/>
    <col min="14" max="16" width="14.125" style="2" bestFit="1" customWidth="1"/>
    <col min="17" max="17" width="14.125" style="2" customWidth="1"/>
    <col min="18" max="16384" width="11" style="2"/>
  </cols>
  <sheetData>
    <row r="1" spans="2:17" ht="23.25" customHeight="1" x14ac:dyDescent="0.25">
      <c r="B1" s="4"/>
      <c r="N1" s="28" t="s">
        <v>2</v>
      </c>
      <c r="O1" s="29"/>
      <c r="P1" s="30"/>
    </row>
    <row r="2" spans="2:17" ht="47.25" x14ac:dyDescent="0.25">
      <c r="B2" s="16" t="s">
        <v>0</v>
      </c>
      <c r="C2" s="1" t="s">
        <v>87</v>
      </c>
      <c r="D2" s="16" t="s">
        <v>1</v>
      </c>
      <c r="E2" s="16" t="s">
        <v>3</v>
      </c>
      <c r="F2" s="16" t="s">
        <v>4</v>
      </c>
      <c r="G2" s="31" t="s">
        <v>71</v>
      </c>
      <c r="H2" s="31"/>
      <c r="I2" s="31"/>
      <c r="J2" s="31"/>
      <c r="K2" s="1" t="s">
        <v>8</v>
      </c>
      <c r="L2" s="1" t="s">
        <v>9</v>
      </c>
      <c r="M2" s="1" t="s">
        <v>10</v>
      </c>
      <c r="N2" s="15" t="s">
        <v>6</v>
      </c>
      <c r="O2" s="15" t="s">
        <v>5</v>
      </c>
      <c r="P2" s="15" t="s">
        <v>7</v>
      </c>
    </row>
    <row r="3" spans="2:17" s="20" customFormat="1" x14ac:dyDescent="0.25">
      <c r="B3" s="17" t="s">
        <v>11</v>
      </c>
      <c r="C3" s="11">
        <v>21402</v>
      </c>
      <c r="D3" s="11" t="s">
        <v>73</v>
      </c>
      <c r="E3" s="10" t="s">
        <v>25</v>
      </c>
      <c r="F3" s="11" t="s">
        <v>25</v>
      </c>
      <c r="G3" s="18" t="s">
        <v>42</v>
      </c>
      <c r="H3" s="11" t="s">
        <v>43</v>
      </c>
      <c r="I3" s="12" t="s">
        <v>44</v>
      </c>
      <c r="J3" s="13">
        <v>62012</v>
      </c>
      <c r="K3" s="19">
        <v>9078.5563738100009</v>
      </c>
      <c r="L3" s="23">
        <v>4578.1899999999996</v>
      </c>
      <c r="M3" s="23">
        <v>4578.1899999999996</v>
      </c>
      <c r="N3" s="24">
        <v>2289.09</v>
      </c>
      <c r="O3" s="25">
        <v>1602.37</v>
      </c>
      <c r="P3" s="25">
        <v>686.73</v>
      </c>
      <c r="Q3" s="2"/>
    </row>
    <row r="4" spans="2:17" s="20" customFormat="1" ht="31.5" x14ac:dyDescent="0.25">
      <c r="B4" s="17" t="s">
        <v>12</v>
      </c>
      <c r="C4" s="11">
        <v>21384</v>
      </c>
      <c r="D4" s="11" t="s">
        <v>74</v>
      </c>
      <c r="E4" s="10" t="s">
        <v>26</v>
      </c>
      <c r="F4" s="11" t="s">
        <v>26</v>
      </c>
      <c r="G4" s="18" t="s">
        <v>45</v>
      </c>
      <c r="H4" s="11" t="s">
        <v>43</v>
      </c>
      <c r="I4" s="12" t="s">
        <v>44</v>
      </c>
      <c r="J4" s="13">
        <v>62012</v>
      </c>
      <c r="K4" s="19">
        <v>29829.54237109</v>
      </c>
      <c r="L4" s="19">
        <v>15042.62</v>
      </c>
      <c r="M4" s="19">
        <v>15042.62</v>
      </c>
      <c r="N4" s="26">
        <v>7521.31</v>
      </c>
      <c r="O4" s="27">
        <v>5264.92</v>
      </c>
      <c r="P4" s="27">
        <v>2256.39</v>
      </c>
      <c r="Q4" s="2"/>
    </row>
    <row r="5" spans="2:17" s="20" customFormat="1" x14ac:dyDescent="0.25">
      <c r="B5" s="17" t="s">
        <v>13</v>
      </c>
      <c r="C5" s="11">
        <v>21210</v>
      </c>
      <c r="D5" s="11" t="s">
        <v>75</v>
      </c>
      <c r="E5" s="10" t="s">
        <v>27</v>
      </c>
      <c r="F5" s="11" t="s">
        <v>28</v>
      </c>
      <c r="G5" s="18" t="s">
        <v>46</v>
      </c>
      <c r="H5" s="11" t="s">
        <v>43</v>
      </c>
      <c r="I5" s="12" t="s">
        <v>47</v>
      </c>
      <c r="J5" s="13">
        <v>62039</v>
      </c>
      <c r="K5" s="19">
        <v>360000</v>
      </c>
      <c r="L5" s="23">
        <v>181542.93</v>
      </c>
      <c r="M5" s="23">
        <v>181542.93</v>
      </c>
      <c r="N5" s="26">
        <v>90771.46</v>
      </c>
      <c r="O5" s="27">
        <v>63540.03</v>
      </c>
      <c r="P5" s="27">
        <v>27231.439999999999</v>
      </c>
      <c r="Q5" s="2"/>
    </row>
    <row r="6" spans="2:17" s="20" customFormat="1" x14ac:dyDescent="0.25">
      <c r="B6" s="17" t="s">
        <v>14</v>
      </c>
      <c r="C6" s="11">
        <v>21183</v>
      </c>
      <c r="D6" s="11" t="s">
        <v>76</v>
      </c>
      <c r="E6" s="14" t="s">
        <v>29</v>
      </c>
      <c r="F6" s="11" t="s">
        <v>29</v>
      </c>
      <c r="G6" s="18" t="s">
        <v>48</v>
      </c>
      <c r="H6" s="11" t="s">
        <v>49</v>
      </c>
      <c r="I6" s="12" t="s">
        <v>50</v>
      </c>
      <c r="J6" s="13">
        <v>61100</v>
      </c>
      <c r="K6" s="19">
        <v>3348.4545586519998</v>
      </c>
      <c r="L6" s="19">
        <v>1688.58</v>
      </c>
      <c r="M6" s="19">
        <v>1688.58</v>
      </c>
      <c r="N6" s="26">
        <v>844.29</v>
      </c>
      <c r="O6" s="27">
        <v>591</v>
      </c>
      <c r="P6" s="27">
        <v>253.29</v>
      </c>
      <c r="Q6" s="2"/>
    </row>
    <row r="7" spans="2:17" s="20" customFormat="1" x14ac:dyDescent="0.25">
      <c r="B7" s="17" t="s">
        <v>15</v>
      </c>
      <c r="C7" s="11">
        <v>21023</v>
      </c>
      <c r="D7" s="11" t="s">
        <v>77</v>
      </c>
      <c r="E7" s="10" t="s">
        <v>30</v>
      </c>
      <c r="F7" s="11" t="s">
        <v>30</v>
      </c>
      <c r="G7" s="18" t="s">
        <v>51</v>
      </c>
      <c r="H7" s="11" t="s">
        <v>43</v>
      </c>
      <c r="I7" s="12" t="s">
        <v>52</v>
      </c>
      <c r="J7" s="13">
        <v>62025</v>
      </c>
      <c r="K7" s="19">
        <v>111046.64641785</v>
      </c>
      <c r="L7" s="19">
        <v>55999.26</v>
      </c>
      <c r="M7" s="19">
        <v>0</v>
      </c>
      <c r="N7" s="26">
        <v>27999.63</v>
      </c>
      <c r="O7" s="27">
        <v>19599.740000000002</v>
      </c>
      <c r="P7" s="27">
        <v>8399.89</v>
      </c>
      <c r="Q7" s="2"/>
    </row>
    <row r="8" spans="2:17" s="20" customFormat="1" x14ac:dyDescent="0.25">
      <c r="B8" s="17" t="s">
        <v>16</v>
      </c>
      <c r="C8" s="11">
        <v>21022</v>
      </c>
      <c r="D8" s="11" t="s">
        <v>78</v>
      </c>
      <c r="E8" s="10" t="s">
        <v>31</v>
      </c>
      <c r="F8" s="11" t="s">
        <v>31</v>
      </c>
      <c r="G8" s="18" t="s">
        <v>53</v>
      </c>
      <c r="H8" s="11" t="s">
        <v>54</v>
      </c>
      <c r="I8" s="12" t="s">
        <v>55</v>
      </c>
      <c r="J8" s="13">
        <v>60019</v>
      </c>
      <c r="K8" s="19">
        <v>5377.5708598633</v>
      </c>
      <c r="L8" s="19">
        <v>2711.83</v>
      </c>
      <c r="M8" s="19">
        <v>2711.83</v>
      </c>
      <c r="N8" s="26">
        <v>1355.92</v>
      </c>
      <c r="O8" s="27">
        <v>949.14</v>
      </c>
      <c r="P8" s="27">
        <v>406.77</v>
      </c>
      <c r="Q8" s="2"/>
    </row>
    <row r="9" spans="2:17" s="20" customFormat="1" x14ac:dyDescent="0.25">
      <c r="B9" s="17" t="s">
        <v>17</v>
      </c>
      <c r="C9" s="11">
        <v>21012</v>
      </c>
      <c r="D9" s="11" t="s">
        <v>79</v>
      </c>
      <c r="E9" s="10" t="s">
        <v>32</v>
      </c>
      <c r="F9" s="11" t="s">
        <v>32</v>
      </c>
      <c r="G9" s="18" t="s">
        <v>56</v>
      </c>
      <c r="H9" s="11" t="s">
        <v>54</v>
      </c>
      <c r="I9" s="12" t="s">
        <v>55</v>
      </c>
      <c r="J9" s="13">
        <v>60019</v>
      </c>
      <c r="K9" s="19">
        <v>79932.5622548635</v>
      </c>
      <c r="L9" s="19">
        <v>40308.870000000003</v>
      </c>
      <c r="M9" s="19">
        <v>40308.870000000003</v>
      </c>
      <c r="N9" s="26">
        <v>20154.439999999999</v>
      </c>
      <c r="O9" s="27">
        <v>14108.1</v>
      </c>
      <c r="P9" s="27">
        <v>6046.33</v>
      </c>
      <c r="Q9" s="2"/>
    </row>
    <row r="10" spans="2:17" s="20" customFormat="1" x14ac:dyDescent="0.25">
      <c r="B10" s="17" t="s">
        <v>18</v>
      </c>
      <c r="C10" s="11">
        <v>20993</v>
      </c>
      <c r="D10" s="11" t="s">
        <v>80</v>
      </c>
      <c r="E10" s="10" t="s">
        <v>33</v>
      </c>
      <c r="F10" s="11" t="s">
        <v>34</v>
      </c>
      <c r="G10" s="18" t="s">
        <v>57</v>
      </c>
      <c r="H10" s="11" t="s">
        <v>49</v>
      </c>
      <c r="I10" s="12" t="s">
        <v>58</v>
      </c>
      <c r="J10" s="13">
        <v>61032</v>
      </c>
      <c r="K10" s="19">
        <v>6747.6075490018993</v>
      </c>
      <c r="L10" s="19">
        <v>3402.72</v>
      </c>
      <c r="M10" s="19">
        <v>0</v>
      </c>
      <c r="N10" s="26">
        <v>1701.36</v>
      </c>
      <c r="O10" s="27">
        <v>1190.95</v>
      </c>
      <c r="P10" s="27">
        <v>510.41</v>
      </c>
      <c r="Q10" s="2"/>
    </row>
    <row r="11" spans="2:17" s="20" customFormat="1" x14ac:dyDescent="0.25">
      <c r="B11" s="17" t="s">
        <v>19</v>
      </c>
      <c r="C11" s="11">
        <v>20885</v>
      </c>
      <c r="D11" s="11" t="s">
        <v>81</v>
      </c>
      <c r="E11" s="10" t="s">
        <v>35</v>
      </c>
      <c r="F11" s="13">
        <v>12112491001</v>
      </c>
      <c r="G11" s="18" t="s">
        <v>59</v>
      </c>
      <c r="H11" s="11" t="s">
        <v>43</v>
      </c>
      <c r="I11" s="12" t="s">
        <v>60</v>
      </c>
      <c r="J11" s="13">
        <v>62039</v>
      </c>
      <c r="K11" s="19">
        <v>5349.824827425</v>
      </c>
      <c r="L11" s="19">
        <v>2697.84</v>
      </c>
      <c r="M11" s="19">
        <v>2697.84</v>
      </c>
      <c r="N11" s="26">
        <v>1348.92</v>
      </c>
      <c r="O11" s="27">
        <v>944.24</v>
      </c>
      <c r="P11" s="27">
        <v>404.68</v>
      </c>
      <c r="Q11" s="2"/>
    </row>
    <row r="12" spans="2:17" s="20" customFormat="1" x14ac:dyDescent="0.25">
      <c r="B12" s="17" t="s">
        <v>20</v>
      </c>
      <c r="C12" s="11">
        <v>20814</v>
      </c>
      <c r="D12" s="11" t="s">
        <v>82</v>
      </c>
      <c r="E12" s="10" t="s">
        <v>36</v>
      </c>
      <c r="F12" s="11" t="s">
        <v>36</v>
      </c>
      <c r="G12" s="18" t="s">
        <v>61</v>
      </c>
      <c r="H12" s="11" t="s">
        <v>62</v>
      </c>
      <c r="I12" s="12" t="s">
        <v>63</v>
      </c>
      <c r="J12" s="13">
        <v>63074</v>
      </c>
      <c r="K12" s="19">
        <v>236985.69235529998</v>
      </c>
      <c r="L12" s="19">
        <v>119508.55</v>
      </c>
      <c r="M12" s="19">
        <v>0</v>
      </c>
      <c r="N12" s="26">
        <v>59754.28</v>
      </c>
      <c r="O12" s="27">
        <v>41827.99</v>
      </c>
      <c r="P12" s="27">
        <v>17926.28</v>
      </c>
      <c r="Q12" s="2"/>
    </row>
    <row r="13" spans="2:17" s="20" customFormat="1" ht="31.5" x14ac:dyDescent="0.25">
      <c r="B13" s="17" t="s">
        <v>21</v>
      </c>
      <c r="C13" s="11">
        <v>20464</v>
      </c>
      <c r="D13" s="11" t="s">
        <v>83</v>
      </c>
      <c r="E13" s="10" t="s">
        <v>37</v>
      </c>
      <c r="F13" s="11" t="s">
        <v>37</v>
      </c>
      <c r="G13" s="18" t="s">
        <v>64</v>
      </c>
      <c r="H13" s="11" t="s">
        <v>43</v>
      </c>
      <c r="I13" s="12" t="s">
        <v>65</v>
      </c>
      <c r="J13" s="13">
        <v>62017</v>
      </c>
      <c r="K13" s="19">
        <v>44803.265221399997</v>
      </c>
      <c r="L13" s="19">
        <v>22593.66</v>
      </c>
      <c r="M13" s="19">
        <v>0</v>
      </c>
      <c r="N13" s="26">
        <v>11296.83</v>
      </c>
      <c r="O13" s="27">
        <v>7907.78</v>
      </c>
      <c r="P13" s="27">
        <v>3389.05</v>
      </c>
      <c r="Q13" s="2"/>
    </row>
    <row r="14" spans="2:17" s="20" customFormat="1" ht="31.5" x14ac:dyDescent="0.25">
      <c r="B14" s="17" t="s">
        <v>22</v>
      </c>
      <c r="C14" s="11">
        <v>20381</v>
      </c>
      <c r="D14" s="11" t="s">
        <v>84</v>
      </c>
      <c r="E14" s="10" t="s">
        <v>38</v>
      </c>
      <c r="F14" s="11" t="s">
        <v>39</v>
      </c>
      <c r="G14" s="18" t="s">
        <v>66</v>
      </c>
      <c r="H14" s="11" t="s">
        <v>43</v>
      </c>
      <c r="I14" s="12" t="s">
        <v>67</v>
      </c>
      <c r="J14" s="13">
        <v>62025</v>
      </c>
      <c r="K14" s="19">
        <v>600000</v>
      </c>
      <c r="L14" s="19">
        <v>302571.56</v>
      </c>
      <c r="M14" s="19">
        <v>302571.56</v>
      </c>
      <c r="N14" s="24">
        <v>151285.78</v>
      </c>
      <c r="O14" s="25">
        <v>105900.05</v>
      </c>
      <c r="P14" s="25">
        <v>45385.73</v>
      </c>
      <c r="Q14" s="2"/>
    </row>
    <row r="15" spans="2:17" s="20" customFormat="1" ht="31.5" x14ac:dyDescent="0.25">
      <c r="B15" s="17" t="s">
        <v>23</v>
      </c>
      <c r="C15" s="11">
        <v>19720</v>
      </c>
      <c r="D15" s="11" t="s">
        <v>85</v>
      </c>
      <c r="E15" s="10" t="s">
        <v>40</v>
      </c>
      <c r="F15" s="11" t="s">
        <v>40</v>
      </c>
      <c r="G15" s="18" t="s">
        <v>68</v>
      </c>
      <c r="H15" s="11" t="s">
        <v>43</v>
      </c>
      <c r="I15" s="12" t="s">
        <v>47</v>
      </c>
      <c r="J15" s="13">
        <v>62039</v>
      </c>
      <c r="K15" s="19">
        <v>360000</v>
      </c>
      <c r="L15" s="23">
        <v>181542.93</v>
      </c>
      <c r="M15" s="23">
        <v>181542.93</v>
      </c>
      <c r="N15" s="24">
        <v>90771.46</v>
      </c>
      <c r="O15" s="25">
        <v>63540.03</v>
      </c>
      <c r="P15" s="25">
        <v>27231.439999999999</v>
      </c>
      <c r="Q15" s="2"/>
    </row>
    <row r="16" spans="2:17" s="20" customFormat="1" x14ac:dyDescent="0.25">
      <c r="B16" s="17" t="s">
        <v>24</v>
      </c>
      <c r="C16" s="11">
        <v>19556</v>
      </c>
      <c r="D16" s="11" t="s">
        <v>86</v>
      </c>
      <c r="E16" s="10" t="s">
        <v>41</v>
      </c>
      <c r="F16" s="11" t="s">
        <v>41</v>
      </c>
      <c r="G16" s="18" t="s">
        <v>69</v>
      </c>
      <c r="H16" s="11" t="s">
        <v>54</v>
      </c>
      <c r="I16" s="12" t="s">
        <v>70</v>
      </c>
      <c r="J16" s="13">
        <v>60022</v>
      </c>
      <c r="K16" s="19">
        <v>21117.665352118303</v>
      </c>
      <c r="L16" s="19">
        <v>10649.34</v>
      </c>
      <c r="M16" s="19">
        <v>10649.34</v>
      </c>
      <c r="N16" s="24">
        <v>5324.67</v>
      </c>
      <c r="O16" s="25">
        <v>3727.27</v>
      </c>
      <c r="P16" s="25">
        <v>1597.4</v>
      </c>
      <c r="Q16" s="2"/>
    </row>
    <row r="18" spans="7:16" ht="18.75" x14ac:dyDescent="0.25">
      <c r="G18" s="6"/>
      <c r="H18" s="8"/>
      <c r="K18" s="2" t="s">
        <v>72</v>
      </c>
      <c r="L18" s="21">
        <f>SUM(L3:L16)</f>
        <v>944838.87999999977</v>
      </c>
      <c r="M18" s="21">
        <f>SUM(M3:M16)</f>
        <v>743334.68999999983</v>
      </c>
      <c r="N18" s="21">
        <f>SUM(N3:N16)</f>
        <v>472419.44</v>
      </c>
      <c r="O18" s="21">
        <f>SUM(O3:O16)</f>
        <v>330693.61</v>
      </c>
      <c r="P18" s="21">
        <f>SUM(P3:P16)</f>
        <v>141725.82999999999</v>
      </c>
    </row>
    <row r="19" spans="7:16" x14ac:dyDescent="0.25">
      <c r="G19" s="7"/>
      <c r="H19" s="9"/>
      <c r="M19" s="22"/>
    </row>
    <row r="20" spans="7:16" x14ac:dyDescent="0.25">
      <c r="G20" s="6"/>
      <c r="H20" s="8"/>
    </row>
    <row r="21" spans="7:16" x14ac:dyDescent="0.25">
      <c r="G21" s="6"/>
      <c r="H21" s="8"/>
    </row>
  </sheetData>
  <mergeCells count="2">
    <mergeCell ref="N1:P1"/>
    <mergeCell ref="G2:J2"/>
  </mergeCells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Matteo Cuicchi</cp:lastModifiedBy>
  <dcterms:created xsi:type="dcterms:W3CDTF">2021-10-29T11:25:42Z</dcterms:created>
  <dcterms:modified xsi:type="dcterms:W3CDTF">2023-12-12T11:25:43Z</dcterms:modified>
</cp:coreProperties>
</file>